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Лист1!$A$5:$K$157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50" i="1" l="1"/>
  <c r="H150" i="1"/>
  <c r="G150" i="1"/>
  <c r="F150" i="1"/>
  <c r="E150" i="1"/>
  <c r="D150" i="1"/>
  <c r="I40" i="1" l="1"/>
  <c r="H40" i="1"/>
  <c r="G40" i="1"/>
  <c r="F40" i="1"/>
  <c r="D40" i="1"/>
  <c r="E40" i="1"/>
  <c r="H156" i="1" l="1"/>
  <c r="I156" i="1"/>
  <c r="E144" i="1"/>
  <c r="G156" i="1"/>
  <c r="G144" i="1"/>
  <c r="G126" i="1"/>
  <c r="G114" i="1"/>
  <c r="G95" i="1"/>
  <c r="G34" i="1"/>
  <c r="E156" i="1" l="1"/>
  <c r="D156" i="1"/>
  <c r="D34" i="1" l="1"/>
  <c r="E25" i="1"/>
  <c r="D25" i="1"/>
  <c r="E64" i="1" l="1"/>
  <c r="D144" i="1" l="1"/>
  <c r="D138" i="1"/>
  <c r="E138" i="1"/>
  <c r="G138" i="1"/>
  <c r="F138" i="1"/>
  <c r="I138" i="1"/>
  <c r="H138" i="1"/>
  <c r="I144" i="1"/>
  <c r="H144" i="1"/>
  <c r="F144" i="1"/>
  <c r="E95" i="1" l="1"/>
  <c r="D95" i="1"/>
  <c r="G70" i="1" l="1"/>
  <c r="G82" i="1" l="1"/>
  <c r="E82" i="1" l="1"/>
  <c r="D82" i="1"/>
  <c r="I101" i="1" l="1"/>
  <c r="H101" i="1"/>
  <c r="G101" i="1"/>
  <c r="E101" i="1"/>
  <c r="D101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6" i="1" l="1"/>
  <c r="I70" i="1" l="1"/>
  <c r="H70" i="1"/>
  <c r="F70" i="1"/>
  <c r="E70" i="1"/>
  <c r="D70" i="1"/>
  <c r="D64" i="1"/>
  <c r="F64" i="1"/>
  <c r="G64" i="1"/>
  <c r="H64" i="1"/>
  <c r="I64" i="1"/>
  <c r="D126" i="1" l="1"/>
  <c r="E126" i="1"/>
  <c r="F126" i="1"/>
  <c r="H126" i="1"/>
  <c r="I126" i="1"/>
  <c r="E108" i="1" l="1"/>
  <c r="D108" i="1"/>
  <c r="I120" i="1" l="1"/>
  <c r="H120" i="1"/>
  <c r="G120" i="1"/>
  <c r="F120" i="1"/>
  <c r="E120" i="1"/>
  <c r="D120" i="1"/>
  <c r="I114" i="1" l="1"/>
  <c r="H114" i="1"/>
  <c r="F114" i="1"/>
  <c r="E114" i="1"/>
  <c r="D114" i="1"/>
  <c r="F108" i="1" l="1"/>
  <c r="G108" i="1"/>
  <c r="H108" i="1"/>
  <c r="I108" i="1"/>
  <c r="I95" i="1" l="1"/>
  <c r="H95" i="1"/>
  <c r="F95" i="1"/>
  <c r="I88" i="1" l="1"/>
  <c r="H88" i="1"/>
  <c r="G88" i="1"/>
  <c r="F88" i="1"/>
  <c r="E88" i="1"/>
  <c r="D88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I157" i="1" s="1"/>
  <c r="H46" i="1"/>
  <c r="H157" i="1" s="1"/>
  <c r="G46" i="1"/>
  <c r="F46" i="1"/>
  <c r="F157" i="1" s="1"/>
  <c r="E46" i="1"/>
  <c r="D46" i="1"/>
  <c r="E157" i="1" l="1"/>
  <c r="D157" i="1"/>
  <c r="G157" i="1"/>
</calcChain>
</file>

<file path=xl/sharedStrings.xml><?xml version="1.0" encoding="utf-8"?>
<sst xmlns="http://schemas.openxmlformats.org/spreadsheetml/2006/main" count="185" uniqueCount="83">
  <si>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</si>
  <si>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</si>
  <si>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</si>
  <si>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</si>
  <si>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</si>
  <si>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</si>
  <si>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</si>
  <si>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</si>
  <si>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</si>
  <si>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</si>
  <si>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</si>
  <si>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</si>
  <si>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</si>
  <si>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</si>
  <si>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</si>
  <si>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</si>
  <si>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</si>
  <si>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</si>
  <si>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</si>
  <si>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</si>
  <si>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</si>
  <si>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</si>
  <si>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</si>
  <si>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</si>
  <si>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</si>
  <si>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</si>
  <si>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</si>
  <si>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</si>
  <si>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</si>
  <si>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</si>
  <si>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</si>
  <si>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</si>
  <si>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</si>
  <si>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</si>
  <si>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</si>
  <si>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</si>
  <si>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</si>
  <si>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</si>
  <si>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</si>
  <si>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</si>
  <si>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</si>
  <si>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</si>
  <si>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</si>
  <si>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</si>
  <si>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</si>
  <si>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</si>
  <si>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</si>
  <si>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</si>
  <si>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</si>
  <si>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</si>
  <si>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</si>
  <si>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</si>
  <si>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</si>
  <si>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</si>
  <si>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</si>
  <si>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</si>
  <si>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</si>
  <si>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</si>
  <si>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</si>
  <si>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</si>
  <si>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</si>
  <si>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</si>
  <si>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</si>
  <si>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</si>
  <si>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</si>
  <si>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</si>
  <si>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Выборочное наблюдение состояния здоровья населения</t>
  </si>
  <si>
    <t>1570113159Р308300244</t>
  </si>
  <si>
    <t>1570113 15 9 05 92020 244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</si>
  <si>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</si>
  <si>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</si>
  <si>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</si>
  <si>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</si>
  <si>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</si>
  <si>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</si>
  <si>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</si>
  <si>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</si>
  <si>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</si>
  <si>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</si>
  <si>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15701131590392020244226</t>
  </si>
  <si>
    <t>Выборочное наблюдение участия населения в непрерывном образовании в 2020 году (код работы 12154036)</t>
  </si>
  <si>
    <t>1570113 15 9 059 2020 244</t>
  </si>
  <si>
    <t>по состоянию на 10.10.2020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</si>
</sst>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topLeftCell="A124" zoomScale="90" zoomScaleNormal="90" workbookViewId="0">
      <selection activeCell="G144" sqref="G144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58" t="s">
        <v>10</v>
      </c>
      <c r="B1" s="58"/>
      <c r="C1" s="58"/>
      <c r="D1" s="58"/>
      <c r="E1" s="58"/>
      <c r="F1" s="58"/>
      <c r="G1" s="58"/>
      <c r="H1" s="58"/>
      <c r="I1" s="58"/>
    </row>
    <row r="2" spans="1:9" ht="28.5" customHeight="1" x14ac:dyDescent="0.25">
      <c r="A2" s="59" t="s">
        <v>11</v>
      </c>
      <c r="B2" s="59"/>
      <c r="C2" s="59"/>
      <c r="D2" s="59"/>
      <c r="E2" s="59"/>
      <c r="F2" s="59"/>
      <c r="G2" s="59"/>
      <c r="H2" s="59"/>
      <c r="I2" s="59"/>
    </row>
    <row r="3" spans="1:9" ht="16.5" thickBot="1" x14ac:dyDescent="0.3">
      <c r="H3" s="62" t="s">
        <v>82</v>
      </c>
      <c r="I3" s="62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51">
        <v>1</v>
      </c>
      <c r="B6" s="54" t="s">
        <v>16</v>
      </c>
      <c r="C6" s="54"/>
      <c r="D6" s="54"/>
      <c r="E6" s="54"/>
      <c r="F6" s="54"/>
      <c r="G6" s="54"/>
      <c r="H6" s="54"/>
      <c r="I6" s="55"/>
    </row>
    <row r="7" spans="1:9" x14ac:dyDescent="0.25">
      <c r="A7" s="52"/>
      <c r="B7" s="60" t="s">
        <v>17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52"/>
      <c r="B8" s="60"/>
      <c r="C8" s="6" t="s">
        <v>30</v>
      </c>
      <c r="D8" s="23"/>
      <c r="E8" s="14"/>
      <c r="F8" s="23"/>
      <c r="G8" s="23"/>
      <c r="H8" s="23"/>
      <c r="I8" s="28"/>
    </row>
    <row r="9" spans="1:9" x14ac:dyDescent="0.25">
      <c r="A9" s="52"/>
      <c r="B9" s="60"/>
      <c r="C9" s="6" t="s">
        <v>31</v>
      </c>
      <c r="D9" s="23"/>
      <c r="E9" s="14"/>
      <c r="F9" s="23"/>
      <c r="G9" s="23"/>
      <c r="H9" s="23"/>
      <c r="I9" s="28"/>
    </row>
    <row r="10" spans="1:9" x14ac:dyDescent="0.25">
      <c r="A10" s="52"/>
      <c r="B10" s="60"/>
      <c r="C10" s="6" t="s">
        <v>32</v>
      </c>
      <c r="D10" s="23"/>
      <c r="E10" s="14"/>
      <c r="F10" s="23"/>
      <c r="G10" s="23"/>
      <c r="H10" s="23"/>
      <c r="I10" s="28"/>
    </row>
    <row r="11" spans="1:9" x14ac:dyDescent="0.25">
      <c r="A11" s="52"/>
      <c r="B11" s="60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52"/>
      <c r="B12" s="60"/>
      <c r="C12" s="13" t="s">
        <v>46</v>
      </c>
      <c r="D12" s="23"/>
      <c r="E12" s="14"/>
      <c r="F12" s="23"/>
      <c r="G12" s="23"/>
      <c r="H12" s="23"/>
      <c r="I12" s="28"/>
    </row>
    <row r="13" spans="1:9" x14ac:dyDescent="0.25">
      <c r="A13" s="52"/>
      <c r="B13" s="60"/>
      <c r="C13" s="6" t="s">
        <v>23</v>
      </c>
      <c r="D13" s="23"/>
      <c r="E13" s="14"/>
      <c r="F13" s="23"/>
      <c r="G13" s="23"/>
      <c r="H13" s="23"/>
      <c r="I13" s="28"/>
    </row>
    <row r="14" spans="1:9" x14ac:dyDescent="0.25">
      <c r="A14" s="52"/>
      <c r="B14" s="60"/>
      <c r="C14" s="6" t="s">
        <v>24</v>
      </c>
      <c r="D14" s="23"/>
      <c r="E14" s="14"/>
      <c r="F14" s="23"/>
      <c r="G14" s="23"/>
      <c r="H14" s="23"/>
      <c r="I14" s="28"/>
    </row>
    <row r="15" spans="1:9" x14ac:dyDescent="0.25">
      <c r="A15" s="52"/>
      <c r="B15" s="60"/>
      <c r="C15" s="6" t="s">
        <v>25</v>
      </c>
      <c r="D15" s="23"/>
      <c r="E15" s="14"/>
      <c r="F15" s="23"/>
      <c r="G15" s="23"/>
      <c r="H15" s="23"/>
      <c r="I15" s="28"/>
    </row>
    <row r="16" spans="1:9" x14ac:dyDescent="0.25">
      <c r="A16" s="52"/>
      <c r="B16" s="60"/>
      <c r="C16" s="6" t="s">
        <v>26</v>
      </c>
      <c r="D16" s="23"/>
      <c r="E16" s="14"/>
      <c r="F16" s="23"/>
      <c r="G16" s="23"/>
      <c r="H16" s="23"/>
      <c r="I16" s="28"/>
    </row>
    <row r="17" spans="1:9" x14ac:dyDescent="0.25">
      <c r="A17" s="52"/>
      <c r="B17" s="60"/>
      <c r="C17" s="6" t="s">
        <v>27</v>
      </c>
      <c r="D17" s="23"/>
      <c r="E17" s="14"/>
      <c r="F17" s="23"/>
      <c r="G17" s="23"/>
      <c r="H17" s="23"/>
      <c r="I17" s="28"/>
    </row>
    <row r="18" spans="1:9" x14ac:dyDescent="0.25">
      <c r="A18" s="52"/>
      <c r="B18" s="60"/>
      <c r="C18" s="6" t="s">
        <v>33</v>
      </c>
      <c r="D18" s="23"/>
      <c r="E18" s="14"/>
      <c r="F18" s="23"/>
      <c r="G18" s="23"/>
      <c r="H18" s="23"/>
      <c r="I18" s="28"/>
    </row>
    <row r="19" spans="1:9" x14ac:dyDescent="0.25">
      <c r="A19" s="52"/>
      <c r="B19" s="60"/>
      <c r="C19" s="6" t="s">
        <v>28</v>
      </c>
      <c r="D19" s="23"/>
      <c r="E19" s="14"/>
      <c r="F19" s="23"/>
      <c r="G19" s="23"/>
      <c r="H19" s="23"/>
      <c r="I19" s="28"/>
    </row>
    <row r="20" spans="1:9" x14ac:dyDescent="0.25">
      <c r="A20" s="52"/>
      <c r="B20" s="60"/>
      <c r="C20" s="6" t="s">
        <v>35</v>
      </c>
      <c r="D20" s="23"/>
      <c r="E20" s="14"/>
      <c r="F20" s="23"/>
      <c r="G20" s="23"/>
      <c r="H20" s="23"/>
      <c r="I20" s="28"/>
    </row>
    <row r="21" spans="1:9" x14ac:dyDescent="0.25">
      <c r="A21" s="52"/>
      <c r="B21" s="60"/>
      <c r="C21" s="6" t="s">
        <v>36</v>
      </c>
      <c r="D21" s="23"/>
      <c r="E21" s="14"/>
      <c r="F21" s="23"/>
      <c r="G21" s="23"/>
      <c r="H21" s="23"/>
      <c r="I21" s="28"/>
    </row>
    <row r="22" spans="1:9" x14ac:dyDescent="0.25">
      <c r="A22" s="52"/>
      <c r="B22" s="60"/>
      <c r="C22" s="6" t="s">
        <v>34</v>
      </c>
      <c r="D22" s="23"/>
      <c r="E22" s="14"/>
      <c r="F22" s="23"/>
      <c r="G22" s="23"/>
      <c r="H22" s="23"/>
      <c r="I22" s="28"/>
    </row>
    <row r="23" spans="1:9" x14ac:dyDescent="0.25">
      <c r="A23" s="52"/>
      <c r="B23" s="60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53"/>
      <c r="B24" s="61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51">
        <v>2</v>
      </c>
      <c r="B26" s="54" t="s">
        <v>56</v>
      </c>
      <c r="C26" s="54"/>
      <c r="D26" s="54"/>
      <c r="E26" s="54"/>
      <c r="F26" s="54"/>
      <c r="G26" s="54"/>
      <c r="H26" s="54"/>
      <c r="I26" s="55"/>
    </row>
    <row r="27" spans="1:9" x14ac:dyDescent="0.25">
      <c r="A27" s="52"/>
      <c r="B27" s="60" t="s">
        <v>64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52"/>
      <c r="B28" s="60"/>
      <c r="C28" s="6" t="s">
        <v>29</v>
      </c>
      <c r="D28" s="23">
        <v>76</v>
      </c>
      <c r="E28" s="14">
        <v>511036</v>
      </c>
      <c r="F28" s="23"/>
      <c r="G28" s="23">
        <v>57</v>
      </c>
      <c r="H28" s="23"/>
      <c r="I28" s="28"/>
    </row>
    <row r="29" spans="1:9" x14ac:dyDescent="0.25">
      <c r="A29" s="52"/>
      <c r="B29" s="60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52"/>
      <c r="B30" s="60"/>
      <c r="C30" s="6" t="s">
        <v>57</v>
      </c>
      <c r="D30" s="23">
        <v>8</v>
      </c>
      <c r="E30" s="14">
        <v>41653.360000000001</v>
      </c>
      <c r="F30" s="23"/>
      <c r="G30" s="23">
        <v>6</v>
      </c>
      <c r="H30" s="23"/>
      <c r="I30" s="28"/>
    </row>
    <row r="31" spans="1:9" x14ac:dyDescent="0.25">
      <c r="A31" s="52"/>
      <c r="B31" s="60"/>
      <c r="C31" s="6" t="s">
        <v>26</v>
      </c>
      <c r="D31" s="23">
        <v>8</v>
      </c>
      <c r="E31" s="14">
        <v>68000</v>
      </c>
      <c r="F31" s="23"/>
      <c r="G31" s="23">
        <v>6</v>
      </c>
      <c r="H31" s="23"/>
      <c r="I31" s="28"/>
    </row>
    <row r="32" spans="1:9" x14ac:dyDescent="0.25">
      <c r="A32" s="52"/>
      <c r="B32" s="60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53"/>
      <c r="B33" s="61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92</v>
      </c>
      <c r="E34" s="12">
        <f t="shared" ref="E34:I34" si="1">SUM(E27:E33)</f>
        <v>620689.36</v>
      </c>
      <c r="F34" s="25">
        <f t="shared" si="1"/>
        <v>0</v>
      </c>
      <c r="G34" s="25">
        <f>SUM(G27:G33)</f>
        <v>69</v>
      </c>
      <c r="H34" s="25">
        <f t="shared" si="1"/>
        <v>0</v>
      </c>
      <c r="I34" s="25">
        <f t="shared" si="1"/>
        <v>0</v>
      </c>
    </row>
    <row r="35" spans="1:9" x14ac:dyDescent="0.25">
      <c r="A35" s="51">
        <v>3</v>
      </c>
      <c r="B35" s="54" t="s">
        <v>78</v>
      </c>
      <c r="C35" s="54"/>
      <c r="D35" s="54"/>
      <c r="E35" s="54"/>
      <c r="F35" s="54"/>
      <c r="G35" s="54"/>
      <c r="H35" s="54"/>
      <c r="I35" s="55"/>
    </row>
    <row r="36" spans="1:9" x14ac:dyDescent="0.25">
      <c r="A36" s="52"/>
      <c r="B36" s="63" t="s">
        <v>79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52"/>
      <c r="B37" s="63"/>
      <c r="C37" s="6" t="s">
        <v>24</v>
      </c>
      <c r="D37" s="23">
        <v>9</v>
      </c>
      <c r="E37" s="14">
        <v>153900</v>
      </c>
      <c r="F37" s="23"/>
      <c r="G37" s="23">
        <v>8</v>
      </c>
      <c r="H37" s="23"/>
      <c r="I37" s="28"/>
    </row>
    <row r="38" spans="1:9" x14ac:dyDescent="0.25">
      <c r="A38" s="52"/>
      <c r="B38" s="63"/>
      <c r="C38" s="6" t="s">
        <v>25</v>
      </c>
      <c r="D38" s="23">
        <v>15</v>
      </c>
      <c r="E38" s="14">
        <v>249600</v>
      </c>
      <c r="F38" s="23"/>
      <c r="G38" s="23">
        <v>13</v>
      </c>
      <c r="H38" s="23"/>
      <c r="I38" s="28"/>
    </row>
    <row r="39" spans="1:9" ht="15.75" thickBot="1" x14ac:dyDescent="0.3">
      <c r="A39" s="53"/>
      <c r="B39" s="64"/>
      <c r="C39" s="7" t="s">
        <v>26</v>
      </c>
      <c r="D39" s="24">
        <v>24</v>
      </c>
      <c r="E39" s="15">
        <v>367200</v>
      </c>
      <c r="F39" s="24"/>
      <c r="G39" s="24">
        <v>21</v>
      </c>
      <c r="H39" s="24"/>
      <c r="I39" s="29"/>
    </row>
    <row r="40" spans="1:9" s="30" customFormat="1" ht="15.75" thickBot="1" x14ac:dyDescent="0.3">
      <c r="A40" s="41"/>
      <c r="B40" s="9"/>
      <c r="C40" s="40" t="s">
        <v>9</v>
      </c>
      <c r="D40" s="25">
        <f t="shared" ref="D40:I40" si="2">SUM(D36:D39)</f>
        <v>48</v>
      </c>
      <c r="E40" s="12">
        <f t="shared" si="2"/>
        <v>770700</v>
      </c>
      <c r="F40" s="25">
        <f t="shared" si="2"/>
        <v>0</v>
      </c>
      <c r="G40" s="25">
        <f t="shared" si="2"/>
        <v>42</v>
      </c>
      <c r="H40" s="25">
        <f t="shared" si="2"/>
        <v>0</v>
      </c>
      <c r="I40" s="25">
        <f t="shared" si="2"/>
        <v>0</v>
      </c>
    </row>
    <row r="41" spans="1:9" x14ac:dyDescent="0.25">
      <c r="A41" s="51">
        <v>4</v>
      </c>
      <c r="B41" s="54" t="s">
        <v>59</v>
      </c>
      <c r="C41" s="54"/>
      <c r="D41" s="54"/>
      <c r="E41" s="54"/>
      <c r="F41" s="54"/>
      <c r="G41" s="54"/>
      <c r="H41" s="54"/>
      <c r="I41" s="55"/>
    </row>
    <row r="42" spans="1:9" x14ac:dyDescent="0.25">
      <c r="A42" s="52"/>
      <c r="B42" s="63" t="s">
        <v>19</v>
      </c>
      <c r="C42" s="6" t="s">
        <v>12</v>
      </c>
      <c r="D42" s="23">
        <v>1</v>
      </c>
      <c r="E42" s="14">
        <v>16968</v>
      </c>
      <c r="F42" s="23">
        <v>1</v>
      </c>
      <c r="G42" s="23">
        <v>1</v>
      </c>
      <c r="H42" s="23"/>
      <c r="I42" s="28"/>
    </row>
    <row r="43" spans="1:9" x14ac:dyDescent="0.25">
      <c r="A43" s="52"/>
      <c r="B43" s="63"/>
      <c r="C43" s="6" t="s">
        <v>13</v>
      </c>
      <c r="D43" s="23"/>
      <c r="E43" s="14"/>
      <c r="F43" s="23"/>
      <c r="G43" s="23"/>
      <c r="H43" s="23"/>
      <c r="I43" s="28"/>
    </row>
    <row r="44" spans="1:9" x14ac:dyDescent="0.25">
      <c r="A44" s="52"/>
      <c r="B44" s="63"/>
      <c r="C44" s="6" t="s">
        <v>14</v>
      </c>
      <c r="D44" s="23"/>
      <c r="E44" s="14"/>
      <c r="F44" s="23"/>
      <c r="G44" s="23"/>
      <c r="H44" s="23"/>
      <c r="I44" s="28"/>
    </row>
    <row r="45" spans="1:9" ht="15.75" thickBot="1" x14ac:dyDescent="0.3">
      <c r="A45" s="53"/>
      <c r="B45" s="64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.75" thickBot="1" x14ac:dyDescent="0.3">
      <c r="A46" s="39"/>
      <c r="B46" s="9"/>
      <c r="C46" s="40" t="s">
        <v>9</v>
      </c>
      <c r="D46" s="25">
        <f t="shared" ref="D46:I46" si="3">SUM(D42:D45)</f>
        <v>1</v>
      </c>
      <c r="E46" s="12">
        <f t="shared" si="3"/>
        <v>16968</v>
      </c>
      <c r="F46" s="25">
        <f t="shared" si="3"/>
        <v>1</v>
      </c>
      <c r="G46" s="25">
        <f t="shared" si="3"/>
        <v>1</v>
      </c>
      <c r="H46" s="25">
        <f t="shared" si="3"/>
        <v>0</v>
      </c>
      <c r="I46" s="25">
        <f t="shared" si="3"/>
        <v>0</v>
      </c>
    </row>
    <row r="47" spans="1:9" x14ac:dyDescent="0.25">
      <c r="A47" s="51">
        <v>5</v>
      </c>
      <c r="B47" s="68" t="s">
        <v>58</v>
      </c>
      <c r="C47" s="69"/>
      <c r="D47" s="69"/>
      <c r="E47" s="69"/>
      <c r="F47" s="69"/>
      <c r="G47" s="69"/>
      <c r="H47" s="69"/>
      <c r="I47" s="70"/>
    </row>
    <row r="48" spans="1:9" x14ac:dyDescent="0.25">
      <c r="A48" s="52"/>
      <c r="B48" s="65" t="s">
        <v>20</v>
      </c>
      <c r="C48" s="6" t="s">
        <v>12</v>
      </c>
      <c r="D48" s="23">
        <v>3</v>
      </c>
      <c r="E48" s="14">
        <v>24000</v>
      </c>
      <c r="F48" s="23"/>
      <c r="G48" s="23">
        <v>3</v>
      </c>
      <c r="H48" s="23"/>
      <c r="I48" s="28"/>
    </row>
    <row r="49" spans="1:9" x14ac:dyDescent="0.25">
      <c r="A49" s="52"/>
      <c r="B49" s="66"/>
      <c r="C49" s="6" t="s">
        <v>13</v>
      </c>
      <c r="D49" s="23"/>
      <c r="E49" s="14"/>
      <c r="F49" s="23"/>
      <c r="G49" s="23"/>
      <c r="H49" s="23"/>
      <c r="I49" s="28"/>
    </row>
    <row r="50" spans="1:9" x14ac:dyDescent="0.25">
      <c r="A50" s="52"/>
      <c r="B50" s="66"/>
      <c r="C50" s="6" t="s">
        <v>14</v>
      </c>
      <c r="D50" s="23"/>
      <c r="E50" s="14"/>
      <c r="F50" s="23"/>
      <c r="G50" s="23"/>
      <c r="H50" s="23"/>
      <c r="I50" s="28"/>
    </row>
    <row r="51" spans="1:9" ht="15.75" thickBot="1" x14ac:dyDescent="0.3">
      <c r="A51" s="53"/>
      <c r="B51" s="67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.75" thickBot="1" x14ac:dyDescent="0.3">
      <c r="A52" s="39"/>
      <c r="B52" s="9"/>
      <c r="C52" s="40" t="s">
        <v>9</v>
      </c>
      <c r="D52" s="25">
        <f t="shared" ref="D52:I52" si="4">SUM(D48:D51)</f>
        <v>3</v>
      </c>
      <c r="E52" s="12">
        <f t="shared" si="4"/>
        <v>24000</v>
      </c>
      <c r="F52" s="25">
        <f t="shared" si="4"/>
        <v>0</v>
      </c>
      <c r="G52" s="25">
        <f t="shared" si="4"/>
        <v>3</v>
      </c>
      <c r="H52" s="25">
        <f t="shared" si="4"/>
        <v>0</v>
      </c>
      <c r="I52" s="25">
        <f t="shared" si="4"/>
        <v>0</v>
      </c>
    </row>
    <row r="53" spans="1:9" x14ac:dyDescent="0.25">
      <c r="A53" s="51">
        <v>6</v>
      </c>
      <c r="B53" s="68" t="s">
        <v>69</v>
      </c>
      <c r="C53" s="69"/>
      <c r="D53" s="69"/>
      <c r="E53" s="69"/>
      <c r="F53" s="69"/>
      <c r="G53" s="69"/>
      <c r="H53" s="69"/>
      <c r="I53" s="70"/>
    </row>
    <row r="54" spans="1:9" x14ac:dyDescent="0.25">
      <c r="A54" s="52"/>
      <c r="B54" s="63" t="s">
        <v>20</v>
      </c>
      <c r="C54" s="6" t="s">
        <v>12</v>
      </c>
      <c r="D54" s="23">
        <v>15</v>
      </c>
      <c r="E54" s="14">
        <v>69072</v>
      </c>
      <c r="F54" s="23"/>
      <c r="G54" s="23">
        <v>15</v>
      </c>
      <c r="H54" s="23"/>
      <c r="I54" s="28"/>
    </row>
    <row r="55" spans="1:9" x14ac:dyDescent="0.25">
      <c r="A55" s="52"/>
      <c r="B55" s="63"/>
      <c r="C55" s="6" t="s">
        <v>13</v>
      </c>
      <c r="D55" s="23"/>
      <c r="E55" s="14"/>
      <c r="F55" s="23"/>
      <c r="G55" s="23"/>
      <c r="H55" s="23"/>
      <c r="I55" s="28"/>
    </row>
    <row r="56" spans="1:9" x14ac:dyDescent="0.25">
      <c r="A56" s="52"/>
      <c r="B56" s="63"/>
      <c r="C56" s="6" t="s">
        <v>14</v>
      </c>
      <c r="D56" s="23"/>
      <c r="E56" s="14"/>
      <c r="F56" s="23"/>
      <c r="G56" s="23"/>
      <c r="H56" s="23"/>
      <c r="I56" s="28"/>
    </row>
    <row r="57" spans="1:9" ht="15.75" thickBot="1" x14ac:dyDescent="0.3">
      <c r="A57" s="53"/>
      <c r="B57" s="64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.75" thickBot="1" x14ac:dyDescent="0.3">
      <c r="A58" s="39"/>
      <c r="B58" s="9"/>
      <c r="C58" s="40" t="s">
        <v>9</v>
      </c>
      <c r="D58" s="25">
        <f t="shared" ref="D58:I58" si="5">SUM(D54:D57)</f>
        <v>15</v>
      </c>
      <c r="E58" s="12">
        <f t="shared" si="5"/>
        <v>69072</v>
      </c>
      <c r="F58" s="25">
        <f t="shared" si="5"/>
        <v>0</v>
      </c>
      <c r="G58" s="25">
        <f t="shared" si="5"/>
        <v>15</v>
      </c>
      <c r="H58" s="25">
        <f t="shared" si="5"/>
        <v>0</v>
      </c>
      <c r="I58" s="25">
        <f t="shared" si="5"/>
        <v>0</v>
      </c>
    </row>
    <row r="59" spans="1:9" x14ac:dyDescent="0.25">
      <c r="A59" s="51">
        <v>7</v>
      </c>
      <c r="B59" s="54" t="s">
        <v>61</v>
      </c>
      <c r="C59" s="54"/>
      <c r="D59" s="54"/>
      <c r="E59" s="54"/>
      <c r="F59" s="54"/>
      <c r="G59" s="54"/>
      <c r="H59" s="54"/>
      <c r="I59" s="55"/>
    </row>
    <row r="60" spans="1:9" x14ac:dyDescent="0.25">
      <c r="A60" s="52"/>
      <c r="B60" s="63" t="s">
        <v>53</v>
      </c>
      <c r="C60" s="6" t="s">
        <v>12</v>
      </c>
      <c r="D60" s="23">
        <v>126</v>
      </c>
      <c r="E60" s="14">
        <v>912446</v>
      </c>
      <c r="F60" s="23"/>
      <c r="G60" s="23">
        <v>112</v>
      </c>
      <c r="H60" s="23"/>
      <c r="I60" s="28"/>
    </row>
    <row r="61" spans="1:9" x14ac:dyDescent="0.25">
      <c r="A61" s="52"/>
      <c r="B61" s="63"/>
      <c r="C61" s="6" t="s">
        <v>13</v>
      </c>
      <c r="D61" s="23">
        <v>27</v>
      </c>
      <c r="E61" s="14">
        <v>63352.800000000003</v>
      </c>
      <c r="F61" s="23"/>
      <c r="G61" s="23">
        <v>24</v>
      </c>
      <c r="H61" s="23"/>
      <c r="I61" s="28"/>
    </row>
    <row r="62" spans="1:9" x14ac:dyDescent="0.25">
      <c r="A62" s="52"/>
      <c r="B62" s="63"/>
      <c r="C62" s="6" t="s">
        <v>14</v>
      </c>
      <c r="D62" s="23">
        <v>27</v>
      </c>
      <c r="E62" s="14">
        <v>166972.32</v>
      </c>
      <c r="F62" s="23"/>
      <c r="G62" s="23">
        <v>24</v>
      </c>
      <c r="H62" s="23"/>
      <c r="I62" s="28"/>
    </row>
    <row r="63" spans="1:9" ht="15.75" thickBot="1" x14ac:dyDescent="0.3">
      <c r="A63" s="53"/>
      <c r="B63" s="64"/>
      <c r="C63" s="7" t="s">
        <v>15</v>
      </c>
      <c r="D63" s="24">
        <v>36</v>
      </c>
      <c r="E63" s="15">
        <v>126705.60000000001</v>
      </c>
      <c r="F63" s="24"/>
      <c r="G63" s="24">
        <v>32</v>
      </c>
      <c r="H63" s="24"/>
      <c r="I63" s="29"/>
    </row>
    <row r="64" spans="1:9" s="30" customFormat="1" ht="15.75" thickBot="1" x14ac:dyDescent="0.3">
      <c r="A64" s="39"/>
      <c r="B64" s="9"/>
      <c r="C64" s="40" t="s">
        <v>9</v>
      </c>
      <c r="D64" s="25">
        <f t="shared" ref="D64:I64" si="6">SUM(D60:D63)</f>
        <v>216</v>
      </c>
      <c r="E64" s="12">
        <f>SUM(E60:E63)</f>
        <v>1269476.7200000002</v>
      </c>
      <c r="F64" s="25">
        <f t="shared" si="6"/>
        <v>0</v>
      </c>
      <c r="G64" s="25">
        <f t="shared" si="6"/>
        <v>192</v>
      </c>
      <c r="H64" s="25">
        <f t="shared" si="6"/>
        <v>0</v>
      </c>
      <c r="I64" s="25">
        <f t="shared" si="6"/>
        <v>0</v>
      </c>
    </row>
    <row r="65" spans="1:9" x14ac:dyDescent="0.25">
      <c r="A65" s="51">
        <v>8</v>
      </c>
      <c r="B65" s="78" t="s">
        <v>62</v>
      </c>
      <c r="C65" s="85"/>
      <c r="D65" s="85"/>
      <c r="E65" s="85"/>
      <c r="F65" s="85"/>
      <c r="G65" s="85"/>
      <c r="H65" s="85"/>
      <c r="I65" s="86"/>
    </row>
    <row r="66" spans="1:9" x14ac:dyDescent="0.25">
      <c r="A66" s="73"/>
      <c r="B66" s="63" t="s">
        <v>21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25">
      <c r="A67" s="73"/>
      <c r="B67" s="63"/>
      <c r="C67" s="6" t="s">
        <v>13</v>
      </c>
      <c r="D67" s="23"/>
      <c r="E67" s="14"/>
      <c r="F67" s="23"/>
      <c r="G67" s="23"/>
      <c r="H67" s="23"/>
      <c r="I67" s="28"/>
    </row>
    <row r="68" spans="1:9" x14ac:dyDescent="0.25">
      <c r="A68" s="73"/>
      <c r="B68" s="63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.75" thickBot="1" x14ac:dyDescent="0.3">
      <c r="A69" s="74"/>
      <c r="B69" s="64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.75" thickBot="1" x14ac:dyDescent="0.3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25">
      <c r="A71" s="51">
        <v>9</v>
      </c>
      <c r="B71" s="54" t="s">
        <v>63</v>
      </c>
      <c r="C71" s="54"/>
      <c r="D71" s="54"/>
      <c r="E71" s="54"/>
      <c r="F71" s="54"/>
      <c r="G71" s="54"/>
      <c r="H71" s="54"/>
      <c r="I71" s="55"/>
    </row>
    <row r="72" spans="1:9" x14ac:dyDescent="0.25">
      <c r="A72" s="52"/>
      <c r="B72" s="63" t="s">
        <v>22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25">
      <c r="A73" s="52"/>
      <c r="B73" s="63"/>
      <c r="C73" s="6" t="s">
        <v>13</v>
      </c>
      <c r="D73" s="23"/>
      <c r="E73" s="14"/>
      <c r="F73" s="23"/>
      <c r="G73" s="23"/>
      <c r="H73" s="23"/>
      <c r="I73" s="28"/>
    </row>
    <row r="74" spans="1:9" x14ac:dyDescent="0.25">
      <c r="A74" s="52"/>
      <c r="B74" s="63"/>
      <c r="C74" s="6" t="s">
        <v>14</v>
      </c>
      <c r="D74" s="23"/>
      <c r="E74" s="14"/>
      <c r="F74" s="23"/>
      <c r="G74" s="23"/>
      <c r="H74" s="23"/>
      <c r="I74" s="28"/>
    </row>
    <row r="75" spans="1:9" ht="15.75" thickBot="1" x14ac:dyDescent="0.3">
      <c r="A75" s="53"/>
      <c r="B75" s="64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.75" thickBot="1" x14ac:dyDescent="0.3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25">
      <c r="A77" s="51">
        <v>10</v>
      </c>
      <c r="B77" s="54" t="s">
        <v>70</v>
      </c>
      <c r="C77" s="54"/>
      <c r="D77" s="54"/>
      <c r="E77" s="54"/>
      <c r="F77" s="54"/>
      <c r="G77" s="54"/>
      <c r="H77" s="54"/>
      <c r="I77" s="55"/>
    </row>
    <row r="78" spans="1:9" x14ac:dyDescent="0.25">
      <c r="A78" s="52"/>
      <c r="B78" s="63" t="s">
        <v>54</v>
      </c>
      <c r="C78" s="6" t="s">
        <v>12</v>
      </c>
      <c r="D78" s="23">
        <v>14</v>
      </c>
      <c r="E78" s="19">
        <v>127638.84</v>
      </c>
      <c r="F78" s="23"/>
      <c r="G78" s="23"/>
      <c r="H78" s="23"/>
      <c r="I78" s="28"/>
    </row>
    <row r="79" spans="1:9" x14ac:dyDescent="0.25">
      <c r="A79" s="52"/>
      <c r="B79" s="63"/>
      <c r="C79" s="6" t="s">
        <v>13</v>
      </c>
      <c r="D79" s="23"/>
      <c r="E79" s="14"/>
      <c r="F79" s="23"/>
      <c r="G79" s="23"/>
      <c r="H79" s="23"/>
      <c r="I79" s="28"/>
    </row>
    <row r="80" spans="1:9" x14ac:dyDescent="0.25">
      <c r="A80" s="52"/>
      <c r="B80" s="63"/>
      <c r="C80" s="6" t="s">
        <v>14</v>
      </c>
      <c r="D80" s="23">
        <v>2</v>
      </c>
      <c r="E80" s="19">
        <v>33300</v>
      </c>
      <c r="F80" s="23"/>
      <c r="G80" s="23"/>
      <c r="H80" s="23"/>
      <c r="I80" s="28"/>
    </row>
    <row r="81" spans="1:11" ht="15.75" thickBot="1" x14ac:dyDescent="0.3">
      <c r="A81" s="53"/>
      <c r="B81" s="64"/>
      <c r="C81" s="7" t="s">
        <v>15</v>
      </c>
      <c r="D81" s="24">
        <v>4</v>
      </c>
      <c r="E81" s="20">
        <v>11360</v>
      </c>
      <c r="F81" s="24"/>
      <c r="G81" s="24"/>
      <c r="H81" s="24"/>
      <c r="I81" s="29"/>
    </row>
    <row r="82" spans="1:11" s="30" customFormat="1" ht="15.75" thickBot="1" x14ac:dyDescent="0.3">
      <c r="A82" s="39"/>
      <c r="B82" s="9"/>
      <c r="C82" s="40" t="s">
        <v>9</v>
      </c>
      <c r="D82" s="25">
        <f>SUM(D78:D81)</f>
        <v>20</v>
      </c>
      <c r="E82" s="42">
        <f>SUM(E78:E81)</f>
        <v>172298.84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25">
      <c r="A83" s="51">
        <v>11</v>
      </c>
      <c r="B83" s="54" t="s">
        <v>73</v>
      </c>
      <c r="C83" s="54"/>
      <c r="D83" s="54"/>
      <c r="E83" s="54"/>
      <c r="F83" s="54"/>
      <c r="G83" s="54"/>
      <c r="H83" s="54"/>
      <c r="I83" s="55"/>
    </row>
    <row r="84" spans="1:11" x14ac:dyDescent="0.25">
      <c r="A84" s="52"/>
      <c r="B84" s="63" t="s">
        <v>22</v>
      </c>
      <c r="C84" s="6" t="s">
        <v>37</v>
      </c>
      <c r="D84" s="23"/>
      <c r="E84" s="14"/>
      <c r="F84" s="23"/>
      <c r="G84" s="23"/>
      <c r="H84" s="23"/>
      <c r="I84" s="28"/>
    </row>
    <row r="85" spans="1:11" x14ac:dyDescent="0.25">
      <c r="A85" s="52"/>
      <c r="B85" s="63"/>
      <c r="C85" s="6" t="s">
        <v>38</v>
      </c>
      <c r="D85" s="23"/>
      <c r="E85" s="14"/>
      <c r="F85" s="23"/>
      <c r="G85" s="23"/>
      <c r="H85" s="23"/>
      <c r="I85" s="28"/>
    </row>
    <row r="86" spans="1:11" ht="30.75" customHeight="1" x14ac:dyDescent="0.25">
      <c r="A86" s="52"/>
      <c r="B86" s="63"/>
      <c r="C86" s="10" t="s">
        <v>50</v>
      </c>
      <c r="D86" s="23">
        <v>7</v>
      </c>
      <c r="E86" s="14">
        <v>297575</v>
      </c>
      <c r="F86" s="23"/>
      <c r="G86" s="23"/>
      <c r="H86" s="23"/>
      <c r="I86" s="28"/>
    </row>
    <row r="87" spans="1:11" ht="30" customHeight="1" thickBot="1" x14ac:dyDescent="0.3">
      <c r="A87" s="53"/>
      <c r="B87" s="64"/>
      <c r="C87" s="11" t="s">
        <v>49</v>
      </c>
      <c r="D87" s="24"/>
      <c r="E87" s="15"/>
      <c r="F87" s="24"/>
      <c r="G87" s="24"/>
      <c r="H87" s="24"/>
      <c r="I87" s="29"/>
    </row>
    <row r="88" spans="1:11" s="30" customFormat="1" ht="15.75" thickBot="1" x14ac:dyDescent="0.3">
      <c r="A88" s="39"/>
      <c r="B88" s="9"/>
      <c r="C88" s="40" t="s">
        <v>9</v>
      </c>
      <c r="D88" s="25">
        <f t="shared" ref="D88:I88" si="9">SUM(D84:D87)</f>
        <v>7</v>
      </c>
      <c r="E88" s="12">
        <f t="shared" si="9"/>
        <v>297575</v>
      </c>
      <c r="F88" s="25">
        <f t="shared" si="9"/>
        <v>0</v>
      </c>
      <c r="G88" s="25">
        <f t="shared" si="9"/>
        <v>0</v>
      </c>
      <c r="H88" s="25">
        <f t="shared" si="9"/>
        <v>0</v>
      </c>
      <c r="I88" s="25">
        <f t="shared" si="9"/>
        <v>0</v>
      </c>
    </row>
    <row r="89" spans="1:11" x14ac:dyDescent="0.25">
      <c r="A89" s="75">
        <v>12</v>
      </c>
      <c r="B89" s="54" t="s">
        <v>74</v>
      </c>
      <c r="C89" s="54"/>
      <c r="D89" s="54"/>
      <c r="E89" s="54"/>
      <c r="F89" s="54"/>
      <c r="G89" s="54"/>
      <c r="H89" s="54"/>
      <c r="I89" s="55"/>
    </row>
    <row r="90" spans="1:11" x14ac:dyDescent="0.25">
      <c r="A90" s="76"/>
      <c r="B90" s="63" t="s">
        <v>22</v>
      </c>
      <c r="C90" s="6" t="s">
        <v>37</v>
      </c>
      <c r="D90" s="23">
        <v>27</v>
      </c>
      <c r="E90" s="14">
        <v>428538</v>
      </c>
      <c r="F90" s="23"/>
      <c r="G90" s="23">
        <v>27</v>
      </c>
      <c r="H90" s="23"/>
      <c r="I90" s="28"/>
    </row>
    <row r="91" spans="1:11" x14ac:dyDescent="0.25">
      <c r="A91" s="76"/>
      <c r="B91" s="63"/>
      <c r="C91" s="6" t="s">
        <v>38</v>
      </c>
      <c r="D91" s="23">
        <v>7</v>
      </c>
      <c r="E91" s="14">
        <v>55860</v>
      </c>
      <c r="F91" s="23"/>
      <c r="G91" s="23">
        <v>7</v>
      </c>
      <c r="H91" s="23"/>
      <c r="I91" s="28"/>
    </row>
    <row r="92" spans="1:11" x14ac:dyDescent="0.25">
      <c r="A92" s="76"/>
      <c r="B92" s="63"/>
      <c r="C92" s="10" t="s">
        <v>39</v>
      </c>
      <c r="D92" s="23">
        <v>6</v>
      </c>
      <c r="E92" s="14">
        <v>304685.98</v>
      </c>
      <c r="F92" s="23"/>
      <c r="G92" s="23">
        <v>6</v>
      </c>
      <c r="H92" s="23"/>
      <c r="I92" s="28"/>
    </row>
    <row r="93" spans="1:11" ht="25.5" x14ac:dyDescent="0.25">
      <c r="A93" s="76"/>
      <c r="B93" s="63"/>
      <c r="C93" s="10" t="s">
        <v>40</v>
      </c>
      <c r="D93" s="23">
        <v>1</v>
      </c>
      <c r="E93" s="14">
        <v>11360</v>
      </c>
      <c r="F93" s="23"/>
      <c r="G93" s="23">
        <v>1</v>
      </c>
      <c r="H93" s="23"/>
      <c r="I93" s="28"/>
    </row>
    <row r="94" spans="1:11" s="30" customFormat="1" ht="26.25" thickBot="1" x14ac:dyDescent="0.3">
      <c r="A94" s="77"/>
      <c r="B94" s="43"/>
      <c r="C94" s="11" t="s">
        <v>45</v>
      </c>
      <c r="D94" s="24"/>
      <c r="E94" s="15"/>
      <c r="F94" s="24"/>
      <c r="G94" s="24"/>
      <c r="H94" s="24"/>
      <c r="I94" s="29"/>
    </row>
    <row r="95" spans="1:11" ht="15.75" thickBot="1" x14ac:dyDescent="0.3">
      <c r="A95" s="39"/>
      <c r="B95" s="9"/>
      <c r="C95" s="40" t="s">
        <v>9</v>
      </c>
      <c r="D95" s="25">
        <f>SUM(D90:D94)</f>
        <v>41</v>
      </c>
      <c r="E95" s="12">
        <f>SUM(E90:E94)</f>
        <v>800443.98</v>
      </c>
      <c r="F95" s="25">
        <f>SUM(F90:F93)</f>
        <v>0</v>
      </c>
      <c r="G95" s="25">
        <f>SUM(G90:G94)</f>
        <v>41</v>
      </c>
      <c r="H95" s="25">
        <f>SUM(H90:H93)</f>
        <v>0</v>
      </c>
      <c r="I95" s="25">
        <f>SUM(I90:I93)</f>
        <v>0</v>
      </c>
    </row>
    <row r="96" spans="1:11" x14ac:dyDescent="0.25">
      <c r="A96" s="51">
        <v>13</v>
      </c>
      <c r="B96" s="54" t="s">
        <v>75</v>
      </c>
      <c r="C96" s="54"/>
      <c r="D96" s="54"/>
      <c r="E96" s="54"/>
      <c r="F96" s="54"/>
      <c r="G96" s="54"/>
      <c r="H96" s="54"/>
      <c r="I96" s="55"/>
    </row>
    <row r="97" spans="1:9" x14ac:dyDescent="0.25">
      <c r="A97" s="73"/>
      <c r="B97" s="63" t="s">
        <v>22</v>
      </c>
      <c r="C97" s="6" t="s">
        <v>37</v>
      </c>
      <c r="D97" s="23"/>
      <c r="E97" s="14"/>
      <c r="F97" s="23"/>
      <c r="G97" s="23"/>
      <c r="H97" s="23"/>
      <c r="I97" s="28"/>
    </row>
    <row r="98" spans="1:9" x14ac:dyDescent="0.25">
      <c r="A98" s="73"/>
      <c r="B98" s="63"/>
      <c r="C98" s="6" t="s">
        <v>38</v>
      </c>
      <c r="D98" s="23"/>
      <c r="E98" s="14"/>
      <c r="F98" s="23"/>
      <c r="G98" s="23"/>
      <c r="H98" s="23"/>
      <c r="I98" s="28"/>
    </row>
    <row r="99" spans="1:9" ht="25.5" x14ac:dyDescent="0.25">
      <c r="A99" s="73"/>
      <c r="B99" s="63"/>
      <c r="C99" s="10" t="s">
        <v>48</v>
      </c>
      <c r="D99" s="23"/>
      <c r="E99" s="14"/>
      <c r="F99" s="23"/>
      <c r="G99" s="23"/>
      <c r="H99" s="23"/>
      <c r="I99" s="28"/>
    </row>
    <row r="100" spans="1:9" ht="26.25" thickBot="1" x14ac:dyDescent="0.3">
      <c r="A100" s="74"/>
      <c r="B100" s="64"/>
      <c r="C100" s="11" t="s">
        <v>49</v>
      </c>
      <c r="D100" s="24"/>
      <c r="E100" s="15"/>
      <c r="F100" s="24"/>
      <c r="G100" s="24"/>
      <c r="H100" s="24"/>
      <c r="I100" s="29"/>
    </row>
    <row r="101" spans="1:9" s="30" customFormat="1" ht="15.75" thickBot="1" x14ac:dyDescent="0.3">
      <c r="A101" s="39"/>
      <c r="B101" s="9"/>
      <c r="C101" s="40" t="s">
        <v>9</v>
      </c>
      <c r="D101" s="25">
        <f t="shared" ref="D101:I101" si="10">SUM(D97:D100)</f>
        <v>0</v>
      </c>
      <c r="E101" s="12">
        <f t="shared" si="10"/>
        <v>0</v>
      </c>
      <c r="F101" s="25"/>
      <c r="G101" s="25">
        <f t="shared" si="10"/>
        <v>0</v>
      </c>
      <c r="H101" s="25">
        <f t="shared" si="10"/>
        <v>0</v>
      </c>
      <c r="I101" s="25">
        <f t="shared" si="10"/>
        <v>0</v>
      </c>
    </row>
    <row r="102" spans="1:9" x14ac:dyDescent="0.25">
      <c r="A102" s="51">
        <v>14</v>
      </c>
      <c r="B102" s="54" t="s">
        <v>60</v>
      </c>
      <c r="C102" s="54"/>
      <c r="D102" s="54"/>
      <c r="E102" s="54"/>
      <c r="F102" s="54"/>
      <c r="G102" s="54"/>
      <c r="H102" s="54"/>
      <c r="I102" s="55"/>
    </row>
    <row r="103" spans="1:9" x14ac:dyDescent="0.25">
      <c r="A103" s="52"/>
      <c r="B103" s="63" t="s">
        <v>52</v>
      </c>
      <c r="C103" s="6" t="s">
        <v>37</v>
      </c>
      <c r="D103" s="23"/>
      <c r="E103" s="14"/>
      <c r="F103" s="23"/>
      <c r="G103" s="23"/>
      <c r="H103" s="23"/>
      <c r="I103" s="28"/>
    </row>
    <row r="104" spans="1:9" x14ac:dyDescent="0.25">
      <c r="A104" s="52"/>
      <c r="B104" s="63"/>
      <c r="C104" s="6" t="s">
        <v>38</v>
      </c>
      <c r="D104" s="23"/>
      <c r="E104" s="14"/>
      <c r="F104" s="23"/>
      <c r="G104" s="23"/>
      <c r="H104" s="23"/>
      <c r="I104" s="28"/>
    </row>
    <row r="105" spans="1:9" x14ac:dyDescent="0.25">
      <c r="A105" s="52"/>
      <c r="B105" s="63"/>
      <c r="C105" s="10" t="s">
        <v>39</v>
      </c>
      <c r="D105" s="23"/>
      <c r="E105" s="14"/>
      <c r="F105" s="23"/>
      <c r="G105" s="23"/>
      <c r="H105" s="23"/>
      <c r="I105" s="28"/>
    </row>
    <row r="106" spans="1:9" ht="25.5" x14ac:dyDescent="0.25">
      <c r="A106" s="52"/>
      <c r="B106" s="63"/>
      <c r="C106" s="10" t="s">
        <v>40</v>
      </c>
      <c r="D106" s="23"/>
      <c r="E106" s="14"/>
      <c r="F106" s="23"/>
      <c r="G106" s="23"/>
      <c r="H106" s="23"/>
      <c r="I106" s="28"/>
    </row>
    <row r="107" spans="1:9" ht="26.25" thickBot="1" x14ac:dyDescent="0.3">
      <c r="A107" s="74"/>
      <c r="B107" s="43"/>
      <c r="C107" s="11" t="s">
        <v>45</v>
      </c>
      <c r="D107" s="24"/>
      <c r="E107" s="15"/>
      <c r="F107" s="24"/>
      <c r="G107" s="24"/>
      <c r="H107" s="24"/>
      <c r="I107" s="29"/>
    </row>
    <row r="108" spans="1:9" s="30" customFormat="1" ht="15.75" thickBot="1" x14ac:dyDescent="0.3">
      <c r="A108" s="39"/>
      <c r="B108" s="9"/>
      <c r="C108" s="40" t="s">
        <v>9</v>
      </c>
      <c r="D108" s="25">
        <f>SUM(D103:D107)</f>
        <v>0</v>
      </c>
      <c r="E108" s="12">
        <f>SUM(E103:E107)</f>
        <v>0</v>
      </c>
      <c r="F108" s="25">
        <f>SUM(F103:F106)</f>
        <v>0</v>
      </c>
      <c r="G108" s="25">
        <f>SUM(G103:G106)</f>
        <v>0</v>
      </c>
      <c r="H108" s="25">
        <f>SUM(H103:H106)</f>
        <v>0</v>
      </c>
      <c r="I108" s="25">
        <f>SUM(I103:I106)</f>
        <v>0</v>
      </c>
    </row>
    <row r="109" spans="1:9" x14ac:dyDescent="0.25">
      <c r="A109" s="51">
        <v>15</v>
      </c>
      <c r="B109" s="54" t="s">
        <v>77</v>
      </c>
      <c r="C109" s="54"/>
      <c r="D109" s="54"/>
      <c r="E109" s="54"/>
      <c r="F109" s="54"/>
      <c r="G109" s="54"/>
      <c r="H109" s="54"/>
      <c r="I109" s="55"/>
    </row>
    <row r="110" spans="1:9" x14ac:dyDescent="0.25">
      <c r="A110" s="71"/>
      <c r="B110" s="63" t="s">
        <v>22</v>
      </c>
      <c r="C110" s="6" t="s">
        <v>41</v>
      </c>
      <c r="D110" s="23"/>
      <c r="E110" s="14"/>
      <c r="F110" s="23"/>
      <c r="G110" s="23"/>
      <c r="H110" s="23"/>
      <c r="I110" s="28"/>
    </row>
    <row r="111" spans="1:9" x14ac:dyDescent="0.25">
      <c r="A111" s="71"/>
      <c r="B111" s="63"/>
      <c r="C111" s="6" t="s">
        <v>42</v>
      </c>
      <c r="D111" s="23"/>
      <c r="E111" s="14"/>
      <c r="F111" s="23"/>
      <c r="G111" s="23"/>
      <c r="H111" s="23"/>
      <c r="I111" s="28"/>
    </row>
    <row r="112" spans="1:9" x14ac:dyDescent="0.25">
      <c r="A112" s="71"/>
      <c r="B112" s="63"/>
      <c r="C112" s="10" t="s">
        <v>43</v>
      </c>
      <c r="D112" s="23">
        <v>1</v>
      </c>
      <c r="E112" s="14">
        <v>15200</v>
      </c>
      <c r="F112" s="23"/>
      <c r="G112" s="23">
        <v>1</v>
      </c>
      <c r="H112" s="23"/>
      <c r="I112" s="28"/>
    </row>
    <row r="113" spans="1:9" ht="15.75" thickBot="1" x14ac:dyDescent="0.3">
      <c r="A113" s="72"/>
      <c r="B113" s="64"/>
      <c r="C113" s="11" t="s">
        <v>44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15200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25">
      <c r="A115" s="51">
        <v>16</v>
      </c>
      <c r="B115" s="54" t="s">
        <v>51</v>
      </c>
      <c r="C115" s="54"/>
      <c r="D115" s="54"/>
      <c r="E115" s="54"/>
      <c r="F115" s="54"/>
      <c r="G115" s="54"/>
      <c r="H115" s="54"/>
      <c r="I115" s="55"/>
    </row>
    <row r="116" spans="1:9" x14ac:dyDescent="0.25">
      <c r="A116" s="71"/>
      <c r="B116" s="63" t="s">
        <v>52</v>
      </c>
      <c r="C116" s="6" t="s">
        <v>12</v>
      </c>
      <c r="D116" s="23">
        <v>6</v>
      </c>
      <c r="E116" s="14">
        <v>48000</v>
      </c>
      <c r="F116" s="23"/>
      <c r="G116" s="23"/>
      <c r="H116" s="23"/>
      <c r="I116" s="28"/>
    </row>
    <row r="117" spans="1:9" x14ac:dyDescent="0.25">
      <c r="A117" s="71"/>
      <c r="B117" s="63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71"/>
      <c r="B118" s="63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72"/>
      <c r="B119" s="64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6</v>
      </c>
      <c r="E120" s="12">
        <f t="shared" si="12"/>
        <v>48000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51">
        <v>17</v>
      </c>
      <c r="B121" s="78" t="s">
        <v>66</v>
      </c>
      <c r="C121" s="79"/>
      <c r="D121" s="79"/>
      <c r="E121" s="79"/>
      <c r="F121" s="79"/>
      <c r="G121" s="79"/>
      <c r="H121" s="79"/>
      <c r="I121" s="80"/>
    </row>
    <row r="122" spans="1:9" x14ac:dyDescent="0.25">
      <c r="A122" s="71"/>
      <c r="B122" s="63" t="s">
        <v>67</v>
      </c>
      <c r="C122" s="6" t="s">
        <v>41</v>
      </c>
      <c r="D122" s="23">
        <v>24</v>
      </c>
      <c r="E122" s="14">
        <v>384408</v>
      </c>
      <c r="F122" s="23"/>
      <c r="G122" s="23">
        <v>24</v>
      </c>
      <c r="H122" s="23"/>
      <c r="I122" s="28"/>
    </row>
    <row r="123" spans="1:9" x14ac:dyDescent="0.25">
      <c r="A123" s="71"/>
      <c r="B123" s="63"/>
      <c r="C123" s="6" t="s">
        <v>13</v>
      </c>
      <c r="D123" s="23">
        <v>2</v>
      </c>
      <c r="E123" s="14">
        <v>17986.66</v>
      </c>
      <c r="F123" s="23"/>
      <c r="G123" s="23">
        <v>2</v>
      </c>
      <c r="H123" s="23"/>
      <c r="I123" s="28"/>
    </row>
    <row r="124" spans="1:9" ht="24.75" customHeight="1" x14ac:dyDescent="0.25">
      <c r="A124" s="71"/>
      <c r="B124" s="63"/>
      <c r="C124" s="10" t="s">
        <v>14</v>
      </c>
      <c r="D124" s="23">
        <v>6</v>
      </c>
      <c r="E124" s="14">
        <v>199020</v>
      </c>
      <c r="F124" s="23"/>
      <c r="G124" s="23">
        <v>5</v>
      </c>
      <c r="H124" s="23"/>
      <c r="I124" s="28"/>
    </row>
    <row r="125" spans="1:9" ht="26.25" thickBot="1" x14ac:dyDescent="0.3">
      <c r="A125" s="72"/>
      <c r="B125" s="64"/>
      <c r="C125" s="11" t="s">
        <v>40</v>
      </c>
      <c r="D125" s="24">
        <v>0</v>
      </c>
      <c r="E125" s="15">
        <v>0</v>
      </c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32</v>
      </c>
      <c r="E126" s="12">
        <f t="shared" si="13"/>
        <v>601414.65999999992</v>
      </c>
      <c r="F126" s="25">
        <f t="shared" si="13"/>
        <v>0</v>
      </c>
      <c r="G126" s="25">
        <f>SUM(G122:G125)</f>
        <v>31</v>
      </c>
      <c r="H126" s="25">
        <f t="shared" si="13"/>
        <v>0</v>
      </c>
      <c r="I126" s="25">
        <f t="shared" si="13"/>
        <v>0</v>
      </c>
    </row>
    <row r="127" spans="1:9" x14ac:dyDescent="0.25">
      <c r="A127" s="51">
        <v>18</v>
      </c>
      <c r="B127" s="54" t="s">
        <v>72</v>
      </c>
      <c r="C127" s="54"/>
      <c r="D127" s="54"/>
      <c r="E127" s="54"/>
      <c r="F127" s="54"/>
      <c r="G127" s="54"/>
      <c r="H127" s="54"/>
      <c r="I127" s="55"/>
    </row>
    <row r="128" spans="1:9" x14ac:dyDescent="0.25">
      <c r="A128" s="52"/>
      <c r="B128" s="63" t="s">
        <v>52</v>
      </c>
      <c r="C128" s="6" t="s">
        <v>37</v>
      </c>
      <c r="D128" s="23"/>
      <c r="E128" s="14"/>
      <c r="F128" s="23"/>
      <c r="G128" s="23"/>
      <c r="H128" s="23"/>
      <c r="I128" s="28"/>
    </row>
    <row r="129" spans="1:9" x14ac:dyDescent="0.25">
      <c r="A129" s="52"/>
      <c r="B129" s="63"/>
      <c r="C129" s="6" t="s">
        <v>38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52"/>
      <c r="B130" s="63"/>
      <c r="C130" s="10" t="s">
        <v>39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53"/>
      <c r="B131" s="64"/>
      <c r="C131" s="11" t="s">
        <v>40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51">
        <v>19</v>
      </c>
      <c r="B133" s="54" t="s">
        <v>71</v>
      </c>
      <c r="C133" s="54"/>
      <c r="D133" s="54"/>
      <c r="E133" s="54"/>
      <c r="F133" s="54"/>
      <c r="G133" s="54"/>
      <c r="H133" s="54"/>
      <c r="I133" s="55"/>
    </row>
    <row r="134" spans="1:9" x14ac:dyDescent="0.25">
      <c r="A134" s="52"/>
      <c r="B134" s="63" t="s">
        <v>52</v>
      </c>
      <c r="C134" s="6" t="s">
        <v>47</v>
      </c>
      <c r="D134" s="23"/>
      <c r="E134" s="14"/>
      <c r="F134" s="23"/>
      <c r="G134" s="23"/>
      <c r="H134" s="23"/>
      <c r="I134" s="28"/>
    </row>
    <row r="135" spans="1:9" x14ac:dyDescent="0.25">
      <c r="A135" s="52"/>
      <c r="B135" s="63"/>
      <c r="C135" s="6" t="s">
        <v>38</v>
      </c>
      <c r="D135" s="23"/>
      <c r="E135" s="14"/>
      <c r="F135" s="23"/>
      <c r="G135" s="23"/>
      <c r="H135" s="23"/>
      <c r="I135" s="28"/>
    </row>
    <row r="136" spans="1:9" x14ac:dyDescent="0.25">
      <c r="A136" s="52"/>
      <c r="B136" s="63"/>
      <c r="C136" s="10" t="s">
        <v>39</v>
      </c>
      <c r="D136" s="23"/>
      <c r="E136" s="14"/>
      <c r="F136" s="23"/>
      <c r="G136" s="23"/>
      <c r="H136" s="23"/>
      <c r="I136" s="28"/>
    </row>
    <row r="137" spans="1:9" ht="26.25" thickBot="1" x14ac:dyDescent="0.3">
      <c r="A137" s="53"/>
      <c r="B137" s="64"/>
      <c r="C137" s="11" t="s">
        <v>40</v>
      </c>
      <c r="D137" s="24"/>
      <c r="E137" s="15"/>
      <c r="F137" s="24"/>
      <c r="G137" s="24"/>
      <c r="H137" s="24"/>
      <c r="I137" s="29"/>
    </row>
    <row r="138" spans="1:9" s="30" customFormat="1" ht="15.75" thickBot="1" x14ac:dyDescent="0.3">
      <c r="A138" s="39"/>
      <c r="B138" s="9"/>
      <c r="C138" s="40" t="s">
        <v>9</v>
      </c>
      <c r="D138" s="25">
        <f t="shared" ref="D138:I138" si="15">SUM(D134:D137)</f>
        <v>0</v>
      </c>
      <c r="E138" s="12">
        <f t="shared" si="15"/>
        <v>0</v>
      </c>
      <c r="F138" s="25">
        <f t="shared" si="15"/>
        <v>0</v>
      </c>
      <c r="G138" s="25">
        <f t="shared" si="15"/>
        <v>0</v>
      </c>
      <c r="H138" s="25">
        <f t="shared" si="15"/>
        <v>0</v>
      </c>
      <c r="I138" s="25">
        <f t="shared" si="15"/>
        <v>0</v>
      </c>
    </row>
    <row r="139" spans="1:9" s="30" customFormat="1" x14ac:dyDescent="0.25">
      <c r="A139" s="75">
        <v>20</v>
      </c>
      <c r="B139" s="87" t="s">
        <v>55</v>
      </c>
      <c r="C139" s="88"/>
      <c r="D139" s="88"/>
      <c r="E139" s="88"/>
      <c r="F139" s="88"/>
      <c r="G139" s="88"/>
      <c r="H139" s="88"/>
      <c r="I139" s="89"/>
    </row>
    <row r="140" spans="1:9" x14ac:dyDescent="0.25">
      <c r="A140" s="84"/>
      <c r="B140" s="81" t="s">
        <v>65</v>
      </c>
      <c r="C140" s="17" t="s">
        <v>41</v>
      </c>
      <c r="D140" s="23"/>
      <c r="E140" s="14"/>
      <c r="F140" s="23"/>
      <c r="G140" s="23"/>
      <c r="H140" s="23"/>
      <c r="I140" s="28"/>
    </row>
    <row r="141" spans="1:9" x14ac:dyDescent="0.25">
      <c r="A141" s="84"/>
      <c r="B141" s="82"/>
      <c r="C141" s="17" t="s">
        <v>42</v>
      </c>
      <c r="D141" s="23"/>
      <c r="E141" s="14"/>
      <c r="F141" s="23"/>
      <c r="G141" s="23"/>
      <c r="H141" s="23"/>
      <c r="I141" s="28"/>
    </row>
    <row r="142" spans="1:9" x14ac:dyDescent="0.25">
      <c r="A142" s="84"/>
      <c r="B142" s="82"/>
      <c r="C142" s="17" t="s">
        <v>43</v>
      </c>
      <c r="D142" s="23">
        <v>520</v>
      </c>
      <c r="E142" s="14">
        <v>8575340.0999999996</v>
      </c>
      <c r="F142" s="23"/>
      <c r="G142" s="23">
        <v>446</v>
      </c>
      <c r="H142" s="23"/>
      <c r="I142" s="28"/>
    </row>
    <row r="143" spans="1:9" ht="29.25" customHeight="1" thickBot="1" x14ac:dyDescent="0.3">
      <c r="A143" s="77"/>
      <c r="B143" s="83"/>
      <c r="C143" s="18" t="s">
        <v>44</v>
      </c>
      <c r="D143" s="24">
        <v>10</v>
      </c>
      <c r="E143" s="15">
        <v>177433.33</v>
      </c>
      <c r="F143" s="24"/>
      <c r="G143" s="24">
        <v>8</v>
      </c>
      <c r="H143" s="24"/>
      <c r="I143" s="29"/>
    </row>
    <row r="144" spans="1:9" s="30" customFormat="1" ht="15.75" thickBot="1" x14ac:dyDescent="0.3">
      <c r="A144" s="45"/>
      <c r="B144" s="32"/>
      <c r="C144" s="44" t="s">
        <v>9</v>
      </c>
      <c r="D144" s="25">
        <f t="shared" ref="D144:I144" si="16">SUM(D140:D143)</f>
        <v>530</v>
      </c>
      <c r="E144" s="12">
        <f>SUM(E140:E143)</f>
        <v>8752773.4299999997</v>
      </c>
      <c r="F144" s="25">
        <f t="shared" si="16"/>
        <v>0</v>
      </c>
      <c r="G144" s="25">
        <f>SUM(G140:G143)</f>
        <v>454</v>
      </c>
      <c r="H144" s="25">
        <f t="shared" si="16"/>
        <v>0</v>
      </c>
      <c r="I144" s="25">
        <f t="shared" si="16"/>
        <v>0</v>
      </c>
    </row>
    <row r="145" spans="1:9" s="30" customFormat="1" x14ac:dyDescent="0.25">
      <c r="A145" s="51">
        <v>21</v>
      </c>
      <c r="B145" s="54" t="s">
        <v>80</v>
      </c>
      <c r="C145" s="54"/>
      <c r="D145" s="54"/>
      <c r="E145" s="54"/>
      <c r="F145" s="54"/>
      <c r="G145" s="54"/>
      <c r="H145" s="54"/>
      <c r="I145" s="55"/>
    </row>
    <row r="146" spans="1:9" s="30" customFormat="1" x14ac:dyDescent="0.25">
      <c r="A146" s="52"/>
      <c r="B146" s="56" t="s">
        <v>81</v>
      </c>
      <c r="C146" s="6" t="s">
        <v>12</v>
      </c>
      <c r="D146" s="23">
        <v>42</v>
      </c>
      <c r="E146" s="14">
        <v>347184.7</v>
      </c>
      <c r="F146" s="23"/>
      <c r="G146" s="23">
        <v>42</v>
      </c>
      <c r="H146" s="23"/>
      <c r="I146" s="28"/>
    </row>
    <row r="147" spans="1:9" s="30" customFormat="1" x14ac:dyDescent="0.25">
      <c r="A147" s="52"/>
      <c r="B147" s="56"/>
      <c r="C147" s="6" t="s">
        <v>13</v>
      </c>
      <c r="D147" s="23">
        <v>3</v>
      </c>
      <c r="E147" s="14">
        <v>26397</v>
      </c>
      <c r="F147" s="23"/>
      <c r="G147" s="23">
        <v>3</v>
      </c>
      <c r="H147" s="23"/>
      <c r="I147" s="28"/>
    </row>
    <row r="148" spans="1:9" s="30" customFormat="1" x14ac:dyDescent="0.25">
      <c r="A148" s="52"/>
      <c r="B148" s="56"/>
      <c r="C148" s="17" t="s">
        <v>14</v>
      </c>
      <c r="D148" s="23">
        <v>6</v>
      </c>
      <c r="E148" s="14">
        <v>49535.02</v>
      </c>
      <c r="F148" s="23"/>
      <c r="G148" s="23">
        <v>6</v>
      </c>
      <c r="H148" s="23"/>
      <c r="I148" s="28"/>
    </row>
    <row r="149" spans="1:9" s="30" customFormat="1" ht="15.75" thickBot="1" x14ac:dyDescent="0.3">
      <c r="A149" s="53"/>
      <c r="B149" s="57"/>
      <c r="C149" s="17" t="s">
        <v>44</v>
      </c>
      <c r="D149" s="24">
        <v>3</v>
      </c>
      <c r="E149" s="15">
        <v>29740.62</v>
      </c>
      <c r="F149" s="24"/>
      <c r="G149" s="24">
        <v>3</v>
      </c>
      <c r="H149" s="24"/>
      <c r="I149" s="29"/>
    </row>
    <row r="150" spans="1:9" s="30" customFormat="1" ht="15.75" thickBot="1" x14ac:dyDescent="0.3">
      <c r="A150" s="39"/>
      <c r="B150" s="9"/>
      <c r="C150" s="40" t="s">
        <v>9</v>
      </c>
      <c r="D150" s="25">
        <f t="shared" ref="D150:I150" si="17">SUM(D146:D149)</f>
        <v>54</v>
      </c>
      <c r="E150" s="12">
        <f t="shared" si="17"/>
        <v>452857.34</v>
      </c>
      <c r="F150" s="25">
        <f t="shared" si="17"/>
        <v>0</v>
      </c>
      <c r="G150" s="25">
        <f t="shared" si="17"/>
        <v>54</v>
      </c>
      <c r="H150" s="25">
        <f t="shared" si="17"/>
        <v>0</v>
      </c>
      <c r="I150" s="25">
        <f t="shared" si="17"/>
        <v>0</v>
      </c>
    </row>
    <row r="151" spans="1:9" x14ac:dyDescent="0.25">
      <c r="A151" s="75">
        <v>22</v>
      </c>
      <c r="B151" s="78" t="s">
        <v>76</v>
      </c>
      <c r="C151" s="79"/>
      <c r="D151" s="79"/>
      <c r="E151" s="79"/>
      <c r="F151" s="79"/>
      <c r="G151" s="79"/>
      <c r="H151" s="79"/>
      <c r="I151" s="80"/>
    </row>
    <row r="152" spans="1:9" x14ac:dyDescent="0.25">
      <c r="A152" s="84"/>
      <c r="B152" s="81" t="s">
        <v>68</v>
      </c>
      <c r="C152" s="17" t="s">
        <v>12</v>
      </c>
      <c r="D152" s="23"/>
      <c r="E152" s="14"/>
      <c r="F152" s="23"/>
      <c r="G152" s="23"/>
      <c r="H152" s="23"/>
      <c r="I152" s="28"/>
    </row>
    <row r="153" spans="1:9" x14ac:dyDescent="0.25">
      <c r="A153" s="84"/>
      <c r="B153" s="82"/>
      <c r="C153" s="17" t="s">
        <v>13</v>
      </c>
      <c r="D153" s="23"/>
      <c r="E153" s="14"/>
      <c r="F153" s="23"/>
      <c r="G153" s="23"/>
      <c r="H153" s="23"/>
      <c r="I153" s="28"/>
    </row>
    <row r="154" spans="1:9" x14ac:dyDescent="0.25">
      <c r="A154" s="84"/>
      <c r="B154" s="82"/>
      <c r="C154" s="17" t="s">
        <v>44</v>
      </c>
      <c r="D154" s="23"/>
      <c r="E154" s="14"/>
      <c r="F154" s="23"/>
      <c r="G154" s="23"/>
      <c r="H154" s="23"/>
      <c r="I154" s="28"/>
    </row>
    <row r="155" spans="1:9" ht="26.25" thickBot="1" x14ac:dyDescent="0.3">
      <c r="A155" s="77"/>
      <c r="B155" s="83"/>
      <c r="C155" s="18" t="s">
        <v>49</v>
      </c>
      <c r="D155" s="24"/>
      <c r="E155" s="15"/>
      <c r="F155" s="24"/>
      <c r="G155" s="24"/>
      <c r="H155" s="24"/>
      <c r="I155" s="29"/>
    </row>
    <row r="156" spans="1:9" ht="15.75" thickBot="1" x14ac:dyDescent="0.3">
      <c r="A156" s="39"/>
      <c r="B156" s="32"/>
      <c r="C156" s="44" t="s">
        <v>9</v>
      </c>
      <c r="D156" s="25">
        <f>SUM(D152:D155)</f>
        <v>0</v>
      </c>
      <c r="E156" s="12">
        <f>SUM(E152:E155)</f>
        <v>0</v>
      </c>
      <c r="F156" s="25"/>
      <c r="G156" s="25">
        <f>SUM(G152:G155)</f>
        <v>0</v>
      </c>
      <c r="H156" s="25">
        <f>SUM(H152:H155)</f>
        <v>0</v>
      </c>
      <c r="I156" s="25">
        <f>SUM(I152:I155)</f>
        <v>0</v>
      </c>
    </row>
    <row r="157" spans="1:9" s="30" customFormat="1" ht="14.25" customHeight="1" thickBot="1" x14ac:dyDescent="0.3">
      <c r="A157" s="46"/>
      <c r="B157" s="47"/>
      <c r="C157" s="48" t="s">
        <v>18</v>
      </c>
      <c r="D157" s="49">
        <f>D25+D34+D46+D52+D58+D64+D70+D76+D82+D88+D95+D101+D108+D114+D120+D126+D132+D138+D144+D156+D40+D150</f>
        <v>1066</v>
      </c>
      <c r="E157" s="49">
        <f>E25+E34+E46+E52+E58+E64+E70+E76+E82+E88+E95+E101+E108+E114+E120+E126+E132+E138+E144+E156+E40+E150</f>
        <v>13911469.329999998</v>
      </c>
      <c r="F157" s="49">
        <f>F25+F34+F46+F52+F58+F64+F70+F76+F82+F88+F95+F101+F108+F114+F120+F126+F132+F138+F144+F156+F40+F150</f>
        <v>1</v>
      </c>
      <c r="G157" s="49">
        <f t="shared" ref="G157" si="18">G25+G34+G46+G52+G58+G64+G70+G76+G82+G88+G95+G101+G108+G114+G120+G126+G132+G138+G144+G156+G40</f>
        <v>849</v>
      </c>
      <c r="H157" s="49">
        <f>H25+H34+H46+H52+H58+H64+H70+H76+H82+H88+H95+H101+H108+H114+H120+H126+H132+H138+H144+H156+H40+H150</f>
        <v>0</v>
      </c>
      <c r="I157" s="50">
        <f>I25+I34+I46+I52+I58+I64+I70+I76+I82+I88+I95+I101+I108+I114+I120+I126+I132+I138+I144+I156+I40+I150</f>
        <v>0</v>
      </c>
    </row>
    <row r="160" spans="1:9" x14ac:dyDescent="0.25">
      <c r="E160" s="8"/>
    </row>
  </sheetData>
  <mergeCells count="69">
    <mergeCell ref="B139:I139"/>
    <mergeCell ref="B121:I121"/>
    <mergeCell ref="A121:A125"/>
    <mergeCell ref="A115:A119"/>
    <mergeCell ref="A102:A107"/>
    <mergeCell ref="A139:A143"/>
    <mergeCell ref="A133:A137"/>
    <mergeCell ref="B133:I133"/>
    <mergeCell ref="B134:B137"/>
    <mergeCell ref="A127:A131"/>
    <mergeCell ref="B127:I127"/>
    <mergeCell ref="B128:B131"/>
    <mergeCell ref="B151:I151"/>
    <mergeCell ref="B140:B143"/>
    <mergeCell ref="B152:B155"/>
    <mergeCell ref="A151:A155"/>
    <mergeCell ref="A65:A69"/>
    <mergeCell ref="B65:I65"/>
    <mergeCell ref="B66:B69"/>
    <mergeCell ref="B89:I89"/>
    <mergeCell ref="B90:B93"/>
    <mergeCell ref="B83:I83"/>
    <mergeCell ref="B84:B87"/>
    <mergeCell ref="A71:A75"/>
    <mergeCell ref="B71:I71"/>
    <mergeCell ref="B72:B75"/>
    <mergeCell ref="A77:A81"/>
    <mergeCell ref="B77:I77"/>
    <mergeCell ref="B78:B81"/>
    <mergeCell ref="A109:A113"/>
    <mergeCell ref="B122:B125"/>
    <mergeCell ref="B115:I115"/>
    <mergeCell ref="B116:B119"/>
    <mergeCell ref="B109:I109"/>
    <mergeCell ref="B110:B113"/>
    <mergeCell ref="B102:I102"/>
    <mergeCell ref="B103:B106"/>
    <mergeCell ref="A83:A87"/>
    <mergeCell ref="B96:I96"/>
    <mergeCell ref="B97:B100"/>
    <mergeCell ref="A96:A100"/>
    <mergeCell ref="A89:A94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A145:A149"/>
    <mergeCell ref="B145:I145"/>
    <mergeCell ref="B146:B149"/>
    <mergeCell ref="A1:I1"/>
    <mergeCell ref="A2:I2"/>
    <mergeCell ref="A6:A24"/>
    <mergeCell ref="B6:I6"/>
    <mergeCell ref="B7:B24"/>
    <mergeCell ref="H3:I3"/>
    <mergeCell ref="A59:A63"/>
    <mergeCell ref="B59:I59"/>
    <mergeCell ref="B60:B63"/>
    <mergeCell ref="B41:I41"/>
    <mergeCell ref="B42:B45"/>
    <mergeCell ref="A47:A51"/>
    <mergeCell ref="A26:A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2020-10-09T05:59:04Z</dcterms:modified>
</cp:coreProperties>
</file>